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tel\Documents\40 - Siti\Modifiche sito dgn Gretel\bandi\"/>
    </mc:Choice>
  </mc:AlternateContent>
  <bookViews>
    <workbookView xWindow="0" yWindow="0" windowWidth="21576" windowHeight="10212"/>
  </bookViews>
  <sheets>
    <sheet name="DGN - I TRIMESTRE 2017" sheetId="2" r:id="rId1"/>
  </sheets>
  <definedNames>
    <definedName name="_xlnm._FilterDatabase" localSheetId="0" hidden="1">'DGN - I TRIMESTRE 2017'!$B$1:$E$169</definedName>
    <definedName name="_xlnm.Print_Area" localSheetId="0">'DGN - I TRIMESTRE 2017'!$A:$E</definedName>
  </definedNames>
  <calcPr calcId="152511"/>
</workbook>
</file>

<file path=xl/calcChain.xml><?xml version="1.0" encoding="utf-8"?>
<calcChain xmlns="http://schemas.openxmlformats.org/spreadsheetml/2006/main">
  <c r="E139" i="2" l="1"/>
  <c r="E120" i="2"/>
  <c r="E168" i="2"/>
  <c r="E165" i="2"/>
  <c r="E163" i="2"/>
  <c r="E158" i="2"/>
  <c r="E156" i="2"/>
  <c r="E153" i="2"/>
  <c r="E151" i="2"/>
  <c r="E149" i="2"/>
  <c r="E147" i="2"/>
  <c r="E145" i="2"/>
  <c r="E143" i="2"/>
  <c r="E126" i="2"/>
  <c r="E124" i="2"/>
  <c r="E122" i="2"/>
  <c r="E116" i="2"/>
  <c r="E114" i="2"/>
  <c r="E112" i="2"/>
  <c r="E110" i="2"/>
  <c r="E108" i="2"/>
  <c r="E105" i="2"/>
  <c r="E102" i="2"/>
  <c r="E99" i="2"/>
  <c r="E97" i="2"/>
  <c r="E91" i="2"/>
  <c r="E87" i="2"/>
  <c r="E85" i="2"/>
  <c r="E79" i="2"/>
  <c r="E75" i="2"/>
  <c r="E71" i="2"/>
  <c r="E69" i="2"/>
  <c r="E64" i="2"/>
  <c r="E62" i="2"/>
  <c r="E60" i="2"/>
  <c r="E58" i="2"/>
  <c r="E52" i="2"/>
  <c r="E50" i="2"/>
  <c r="E48" i="2"/>
  <c r="E46" i="2"/>
  <c r="E33" i="2"/>
  <c r="E31" i="2"/>
  <c r="E29" i="2"/>
  <c r="E27" i="2"/>
  <c r="E22" i="2"/>
  <c r="E19" i="2"/>
  <c r="E12" i="2"/>
  <c r="E10" i="2"/>
  <c r="E7" i="2"/>
  <c r="E5" i="2"/>
  <c r="E3" i="2"/>
  <c r="E169" i="2" l="1"/>
</calcChain>
</file>

<file path=xl/sharedStrings.xml><?xml version="1.0" encoding="utf-8"?>
<sst xmlns="http://schemas.openxmlformats.org/spreadsheetml/2006/main" count="351" uniqueCount="115">
  <si>
    <t>Fornitore</t>
  </si>
  <si>
    <t>Totale</t>
  </si>
  <si>
    <t>Codice Cig</t>
  </si>
  <si>
    <t>STUDIO LEGALE MILANI AVV.ASSOCIATI</t>
  </si>
  <si>
    <t>DAGHERO TRASPORTI SNC</t>
  </si>
  <si>
    <t>VIGLIANI DI VIGLIANI EUGENIO</t>
  </si>
  <si>
    <t>TERMOSANITARIA BRA SRL</t>
  </si>
  <si>
    <t>SVAI Spa</t>
  </si>
  <si>
    <t>GREINER S.P.A.</t>
  </si>
  <si>
    <t>RIBERO TERMOSANITARI SRL</t>
  </si>
  <si>
    <t>SIX COMM GROUP SRL</t>
  </si>
  <si>
    <t>HANS BRAND S.R.L.</t>
  </si>
  <si>
    <t>AGRICOLMACCHINE DI BRUNO</t>
  </si>
  <si>
    <t>OFFICINA MECCANICA FASANO SNC</t>
  </si>
  <si>
    <t>A+A MONFERRATO S.P.A.</t>
  </si>
  <si>
    <t>PIGRECA AMBIENTE SRL</t>
  </si>
  <si>
    <t xml:space="preserve">MANUTENZIONE CENTRALI TERMICHE A SERVIZIO DELLE CABINE GAS </t>
  </si>
  <si>
    <t>ACEA PINEROLESE INDUSTRIALE S.</t>
  </si>
  <si>
    <t>Z3813BAA9F</t>
  </si>
  <si>
    <t>TERRANOVA SRL</t>
  </si>
  <si>
    <t>Z521CE085C</t>
  </si>
  <si>
    <t>Z551CE7119</t>
  </si>
  <si>
    <t xml:space="preserve">FILTRI IN BRONZO PER CABINE GAS </t>
  </si>
  <si>
    <t>SINTERFILTRI SRL</t>
  </si>
  <si>
    <t>ZF01D01556</t>
  </si>
  <si>
    <t xml:space="preserve">UTENSILI BOSCH </t>
  </si>
  <si>
    <t>ZA31D04828</t>
  </si>
  <si>
    <t>GASTECH INSTRUMENTS SRL</t>
  </si>
  <si>
    <t>Z051C8E468</t>
  </si>
  <si>
    <t>RAVETTI S.R.L.</t>
  </si>
  <si>
    <t>ZEA0FBE1D4</t>
  </si>
  <si>
    <t>ZF816FB7F5</t>
  </si>
  <si>
    <t>Z9917F8833</t>
  </si>
  <si>
    <t>Z291D1B16C</t>
  </si>
  <si>
    <t>METER ITALIA SPA</t>
  </si>
  <si>
    <t>ZB619F2AD8</t>
  </si>
  <si>
    <t xml:space="preserve">SERVIZIO TELELETTURA ANNO 2017 </t>
  </si>
  <si>
    <t>PIETRO FIORENTINI SPA</t>
  </si>
  <si>
    <t>ZAD1D0B9A5</t>
  </si>
  <si>
    <t xml:space="preserve">BORSA ATTREZZI </t>
  </si>
  <si>
    <t>Z581D14388</t>
  </si>
  <si>
    <t xml:space="preserve">ADATTATORI PER MISURATORI </t>
  </si>
  <si>
    <t>Z6B1F1G537</t>
  </si>
  <si>
    <t xml:space="preserve">SUPPORTO SOFTWARE WEBPROCAT </t>
  </si>
  <si>
    <t>AUTOMA S.R.L.</t>
  </si>
  <si>
    <t>ZF81D25125</t>
  </si>
  <si>
    <t>ITALIAONLINE SPA</t>
  </si>
  <si>
    <t>Z6E1D27E4F</t>
  </si>
  <si>
    <t xml:space="preserve">CALIBRATURA E CERTIFICAZIONE EX TEC HS680 </t>
  </si>
  <si>
    <t>Z161D3B2F8</t>
  </si>
  <si>
    <t xml:space="preserve">SALDATRICE INVERTER 200 AMPER </t>
  </si>
  <si>
    <t>DUTY CYCLE COMPANY S.P.A.</t>
  </si>
  <si>
    <t>ZA71D40D09</t>
  </si>
  <si>
    <t xml:space="preserve">MATERIALE DGN  AMAGAZZINO </t>
  </si>
  <si>
    <t xml:space="preserve">FORNITURA ODORIZZANTE </t>
  </si>
  <si>
    <t>CPL CONCORDIA SOC.COOP. A R.L</t>
  </si>
  <si>
    <t>Z831D51EB0</t>
  </si>
  <si>
    <t xml:space="preserve">REVISIONE STRUMENTO ODOR HANDY E FORNITURA RICAMBI </t>
  </si>
  <si>
    <t>Z351D593E9</t>
  </si>
  <si>
    <t>ZC617F9163</t>
  </si>
  <si>
    <t xml:space="preserve">FORNITURA ACQUISITORI PER PROTEZIONE CATODICA </t>
  </si>
  <si>
    <t>Z781D65E4C</t>
  </si>
  <si>
    <t xml:space="preserve">Rinnovo abbonamento Telemat </t>
  </si>
  <si>
    <t>TELEMAT-DIVISIONE DI DBInformation</t>
  </si>
  <si>
    <t>Z201D6BA46</t>
  </si>
  <si>
    <t>ZA1134338E</t>
  </si>
  <si>
    <t>Z51186966D</t>
  </si>
  <si>
    <t>ZE91D7595C</t>
  </si>
  <si>
    <t xml:space="preserve">RINNOVO CERTIFICAZIONE </t>
  </si>
  <si>
    <t>CERTIQUALITY S.R.L</t>
  </si>
  <si>
    <t>ZBB1D9FC45</t>
  </si>
  <si>
    <t xml:space="preserve">GESTIONE DELLA MANUTENZIONE  DEI CONVERTITORI DI VOLUME </t>
  </si>
  <si>
    <t>ELSTER SRL</t>
  </si>
  <si>
    <t>Z5E1D0F1CF</t>
  </si>
  <si>
    <t xml:space="preserve">SERVIZI  DI TELELETTURA CORRETTORI - ANNO 2017 </t>
  </si>
  <si>
    <t>ZA01D0F1F3</t>
  </si>
  <si>
    <t xml:space="preserve">MANUTENZIONE E VERIFICHE METRICHE </t>
  </si>
  <si>
    <t>Z7A1D101E3</t>
  </si>
  <si>
    <t xml:space="preserve">INCARICO ODV PERIODO 2017/2019 </t>
  </si>
  <si>
    <t>Z861B2AD29</t>
  </si>
  <si>
    <t xml:space="preserve">MISCELA PER MOTOSEGA </t>
  </si>
  <si>
    <t>Z0D1D9D050</t>
  </si>
  <si>
    <t xml:space="preserve">RONCOLE </t>
  </si>
  <si>
    <t>Z1F1D9CF48</t>
  </si>
  <si>
    <t>Z7D1D9F84E</t>
  </si>
  <si>
    <t xml:space="preserve">FORNITURA DI CARTELLONISTICA ED ACCESSORI PER CANTIERI STRADALI MOBILI </t>
  </si>
  <si>
    <t>ZD81D9B3B0</t>
  </si>
  <si>
    <t xml:space="preserve">TRASPORTO CONDOTTE PEAD  PER SOST. CONDOTTE LOC. RIO AGREVO - BRANDOUNEGNA </t>
  </si>
  <si>
    <t>ZF317EB911</t>
  </si>
  <si>
    <t>ZF01DE3744</t>
  </si>
  <si>
    <t>RINNOVO ABBONAMENTO STAFFETTA QUOTIDIANA ON-LINE" "</t>
  </si>
  <si>
    <t>RIVISTA ITALIANA PETROLIO SRL</t>
  </si>
  <si>
    <t>Z0C1DDA483</t>
  </si>
  <si>
    <t xml:space="preserve">FORNITURA DI VALVOLE A SFERA DA INTERRARE PER ATTRAVERSAMENTO FERROVIARIO - PIN </t>
  </si>
  <si>
    <t>KLINGER ITALY SRL</t>
  </si>
  <si>
    <t>ZC11DDA63C</t>
  </si>
  <si>
    <t xml:space="preserve">RIPARAZIONE E CERTIFICAZIONE N 3 STRUMENTE TETRA 3 </t>
  </si>
  <si>
    <t>ZBA1E0E5BF</t>
  </si>
  <si>
    <t>Totale complessivo ordini I trimestre 2017</t>
  </si>
  <si>
    <t>Assistenza sistemistica e corrente mese di novembre 2016</t>
  </si>
  <si>
    <t>Calibrazione e manutenzione strumenti</t>
  </si>
  <si>
    <t>Assistenza sistematica e corrente mese di dicembre 2016</t>
  </si>
  <si>
    <t>Presenza pubblicitaria su Pagine Bianche Torino e Elenco Bianco Torino Reti minori</t>
  </si>
  <si>
    <t>Cordless Dect IP, Unea RTG e installazione</t>
  </si>
  <si>
    <t xml:space="preserve">SERVIZIO TELELETTURA CORRETTORI    </t>
  </si>
  <si>
    <t>MATERIALE PER DERIVAZIONI GAS</t>
  </si>
  <si>
    <t>FORNITURA KIT DERIVAZIONE UTENZA</t>
  </si>
  <si>
    <t>FORNITURA DERIVAZIONI DI UTENZA GAS</t>
  </si>
  <si>
    <t>FORNITURA PRODOTTI ANTICORROSIONE DGN</t>
  </si>
  <si>
    <t>FORNITURA BIENNALE DI MISURATORI GAS G4</t>
  </si>
  <si>
    <t>FORNITURA SARACINESCHE GAS ED ACCESSORI E BALL MARKER</t>
  </si>
  <si>
    <t>FORNITURA RACCORDERIA DI CONSUMO PER INTERVENTI SULLA RETE GAS MEDIANTE ATTREZZATURA SPECIFICA</t>
  </si>
  <si>
    <t>FORNITURA MISURATORI GAS G4</t>
  </si>
  <si>
    <t xml:space="preserve">Data </t>
  </si>
  <si>
    <t xml:space="preserve">Oggetto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</si>
</sst>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19" xfId="0" applyFill="1" applyBorder="1"/>
    <xf numFmtId="0" fontId="0" fillId="0" borderId="0" xfId="0" applyFill="1"/>
    <xf numFmtId="14" fontId="0" fillId="0" borderId="19" xfId="0" applyNumberFormat="1" applyFill="1" applyBorder="1"/>
    <xf numFmtId="44" fontId="0" fillId="0" borderId="20" xfId="1" applyFont="1" applyFill="1" applyBorder="1"/>
    <xf numFmtId="14" fontId="0" fillId="0" borderId="16" xfId="0" applyNumberFormat="1" applyFill="1" applyBorder="1"/>
    <xf numFmtId="0" fontId="0" fillId="0" borderId="16" xfId="0" applyFill="1" applyBorder="1"/>
    <xf numFmtId="44" fontId="16" fillId="0" borderId="17" xfId="1" applyFont="1" applyFill="1" applyBorder="1"/>
    <xf numFmtId="14" fontId="0" fillId="0" borderId="14" xfId="0" applyNumberFormat="1" applyFill="1" applyBorder="1"/>
    <xf numFmtId="0" fontId="0" fillId="0" borderId="14" xfId="0" applyFill="1" applyBorder="1"/>
    <xf numFmtId="44" fontId="16" fillId="0" borderId="15" xfId="1" applyFont="1" applyFill="1" applyBorder="1"/>
    <xf numFmtId="14" fontId="0" fillId="0" borderId="23" xfId="0" applyNumberFormat="1" applyFill="1" applyBorder="1"/>
    <xf numFmtId="0" fontId="0" fillId="0" borderId="23" xfId="0" applyFill="1" applyBorder="1"/>
    <xf numFmtId="44" fontId="0" fillId="0" borderId="24" xfId="1" applyFont="1" applyFill="1" applyBorder="1"/>
    <xf numFmtId="14" fontId="0" fillId="0" borderId="10" xfId="0" applyNumberFormat="1" applyFill="1" applyBorder="1"/>
    <xf numFmtId="0" fontId="0" fillId="0" borderId="10" xfId="0" applyFill="1" applyBorder="1"/>
    <xf numFmtId="44" fontId="0" fillId="0" borderId="13" xfId="1" applyFont="1" applyFill="1" applyBorder="1"/>
    <xf numFmtId="44" fontId="0" fillId="0" borderId="17" xfId="1" applyFont="1" applyFill="1" applyBorder="1"/>
    <xf numFmtId="0" fontId="0" fillId="0" borderId="18" xfId="0" applyFill="1" applyBorder="1"/>
    <xf numFmtId="0" fontId="16" fillId="0" borderId="21" xfId="0" applyFont="1" applyFill="1" applyBorder="1"/>
    <xf numFmtId="44" fontId="16" fillId="0" borderId="22" xfId="0" applyNumberFormat="1" applyFont="1" applyFill="1" applyBorder="1"/>
    <xf numFmtId="0" fontId="16" fillId="33" borderId="11" xfId="0" applyFont="1" applyFill="1" applyBorder="1" applyAlignment="1">
      <alignment vertical="center"/>
    </xf>
    <xf numFmtId="44" fontId="16" fillId="33" borderId="12" xfId="0" applyNumberFormat="1" applyFont="1" applyFill="1" applyBorder="1" applyAlignment="1">
      <alignment vertical="center"/>
    </xf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tabSelected="1" zoomScaleNormal="100" workbookViewId="0">
      <pane ySplit="1" topLeftCell="A143" activePane="bottomLeft" state="frozen"/>
      <selection pane="bottomLeft" sqref="A1:E1048576"/>
    </sheetView>
  </sheetViews>
  <sheetFormatPr defaultColWidth="11.5546875" defaultRowHeight="14.4" x14ac:dyDescent="0.3"/>
  <cols>
    <col min="1" max="1" width="101.33203125" style="2" bestFit="1" customWidth="1"/>
    <col min="2" max="2" width="13.5546875" style="2" bestFit="1" customWidth="1"/>
    <col min="3" max="3" width="12.44140625" style="2" bestFit="1" customWidth="1"/>
    <col min="4" max="4" width="38.88671875" style="2" bestFit="1" customWidth="1"/>
    <col min="5" max="5" width="13.109375" style="2" bestFit="1" customWidth="1"/>
    <col min="6" max="16384" width="11.5546875" style="2"/>
  </cols>
  <sheetData>
    <row r="1" spans="1:5" ht="30" customHeight="1" thickBot="1" x14ac:dyDescent="0.35">
      <c r="A1" s="21" t="s">
        <v>114</v>
      </c>
      <c r="B1" s="21" t="s">
        <v>113</v>
      </c>
      <c r="C1" s="21" t="s">
        <v>2</v>
      </c>
      <c r="D1" s="21" t="s">
        <v>0</v>
      </c>
      <c r="E1" s="22" t="s">
        <v>1</v>
      </c>
    </row>
    <row r="2" spans="1:5" x14ac:dyDescent="0.3">
      <c r="A2" s="18" t="s">
        <v>16</v>
      </c>
      <c r="B2" s="3">
        <v>42746</v>
      </c>
      <c r="C2" s="1" t="s">
        <v>18</v>
      </c>
      <c r="D2" s="1" t="s">
        <v>17</v>
      </c>
      <c r="E2" s="4">
        <v>12000</v>
      </c>
    </row>
    <row r="3" spans="1:5" ht="15" thickBot="1" x14ac:dyDescent="0.35">
      <c r="A3" s="23"/>
      <c r="B3" s="8"/>
      <c r="C3" s="9"/>
      <c r="D3" s="9"/>
      <c r="E3" s="10">
        <f>SUM(E2)</f>
        <v>12000</v>
      </c>
    </row>
    <row r="4" spans="1:5" x14ac:dyDescent="0.3">
      <c r="A4" s="18" t="s">
        <v>99</v>
      </c>
      <c r="B4" s="3">
        <v>42748</v>
      </c>
      <c r="C4" s="1" t="s">
        <v>20</v>
      </c>
      <c r="D4" s="1" t="s">
        <v>19</v>
      </c>
      <c r="E4" s="4">
        <v>1520</v>
      </c>
    </row>
    <row r="5" spans="1:5" ht="15" thickBot="1" x14ac:dyDescent="0.35">
      <c r="A5" s="23"/>
      <c r="B5" s="8"/>
      <c r="C5" s="9"/>
      <c r="D5" s="9"/>
      <c r="E5" s="10">
        <f>SUM(E4)</f>
        <v>1520</v>
      </c>
    </row>
    <row r="6" spans="1:5" x14ac:dyDescent="0.3">
      <c r="A6" s="18"/>
      <c r="B6" s="3">
        <v>42751</v>
      </c>
      <c r="C6" s="1" t="s">
        <v>21</v>
      </c>
      <c r="D6" s="1" t="s">
        <v>5</v>
      </c>
      <c r="E6" s="4">
        <v>882</v>
      </c>
    </row>
    <row r="7" spans="1:5" ht="15" thickBot="1" x14ac:dyDescent="0.35">
      <c r="A7" s="23"/>
      <c r="B7" s="8"/>
      <c r="C7" s="9"/>
      <c r="D7" s="9"/>
      <c r="E7" s="10">
        <f>SUM(E6)</f>
        <v>882</v>
      </c>
    </row>
    <row r="8" spans="1:5" x14ac:dyDescent="0.3">
      <c r="A8" s="18" t="s">
        <v>22</v>
      </c>
      <c r="B8" s="3">
        <v>42755</v>
      </c>
      <c r="C8" s="1" t="s">
        <v>24</v>
      </c>
      <c r="D8" s="1" t="s">
        <v>23</v>
      </c>
      <c r="E8" s="4">
        <v>220</v>
      </c>
    </row>
    <row r="9" spans="1:5" x14ac:dyDescent="0.3">
      <c r="A9" s="24" t="s">
        <v>22</v>
      </c>
      <c r="B9" s="14">
        <v>42755</v>
      </c>
      <c r="C9" s="15" t="s">
        <v>24</v>
      </c>
      <c r="D9" s="15" t="s">
        <v>23</v>
      </c>
      <c r="E9" s="16">
        <v>192</v>
      </c>
    </row>
    <row r="10" spans="1:5" ht="15" thickBot="1" x14ac:dyDescent="0.35">
      <c r="A10" s="23"/>
      <c r="B10" s="8"/>
      <c r="C10" s="9"/>
      <c r="D10" s="9"/>
      <c r="E10" s="10">
        <f>SUM(E8:E9)</f>
        <v>412</v>
      </c>
    </row>
    <row r="11" spans="1:5" x14ac:dyDescent="0.3">
      <c r="A11" s="18" t="s">
        <v>25</v>
      </c>
      <c r="B11" s="3">
        <v>42755</v>
      </c>
      <c r="C11" s="1" t="s">
        <v>26</v>
      </c>
      <c r="D11" s="1" t="s">
        <v>5</v>
      </c>
      <c r="E11" s="4">
        <v>599</v>
      </c>
    </row>
    <row r="12" spans="1:5" ht="15" thickBot="1" x14ac:dyDescent="0.35">
      <c r="A12" s="23"/>
      <c r="B12" s="8"/>
      <c r="C12" s="9"/>
      <c r="D12" s="9"/>
      <c r="E12" s="10">
        <f>SUM(E11)</f>
        <v>599</v>
      </c>
    </row>
    <row r="13" spans="1:5" ht="15" thickBot="1" x14ac:dyDescent="0.35">
      <c r="A13" s="18" t="s">
        <v>100</v>
      </c>
      <c r="B13" s="3">
        <v>42758</v>
      </c>
      <c r="C13" s="1" t="s">
        <v>28</v>
      </c>
      <c r="D13" s="1" t="s">
        <v>27</v>
      </c>
      <c r="E13" s="4">
        <v>200.7</v>
      </c>
    </row>
    <row r="14" spans="1:5" ht="15" thickBot="1" x14ac:dyDescent="0.35">
      <c r="A14" s="18" t="s">
        <v>100</v>
      </c>
      <c r="B14" s="14">
        <v>42758</v>
      </c>
      <c r="C14" s="15" t="s">
        <v>28</v>
      </c>
      <c r="D14" s="15" t="s">
        <v>27</v>
      </c>
      <c r="E14" s="16">
        <v>238</v>
      </c>
    </row>
    <row r="15" spans="1:5" ht="15" thickBot="1" x14ac:dyDescent="0.35">
      <c r="A15" s="18" t="s">
        <v>100</v>
      </c>
      <c r="B15" s="14">
        <v>42758</v>
      </c>
      <c r="C15" s="15" t="s">
        <v>28</v>
      </c>
      <c r="D15" s="15" t="s">
        <v>27</v>
      </c>
      <c r="E15" s="16">
        <v>238</v>
      </c>
    </row>
    <row r="16" spans="1:5" ht="15" thickBot="1" x14ac:dyDescent="0.35">
      <c r="A16" s="18" t="s">
        <v>100</v>
      </c>
      <c r="B16" s="14">
        <v>42758</v>
      </c>
      <c r="C16" s="15" t="s">
        <v>28</v>
      </c>
      <c r="D16" s="15" t="s">
        <v>27</v>
      </c>
      <c r="E16" s="16">
        <v>80</v>
      </c>
    </row>
    <row r="17" spans="1:5" ht="15" thickBot="1" x14ac:dyDescent="0.35">
      <c r="A17" s="18" t="s">
        <v>100</v>
      </c>
      <c r="B17" s="14">
        <v>42758</v>
      </c>
      <c r="C17" s="15" t="s">
        <v>28</v>
      </c>
      <c r="D17" s="15" t="s">
        <v>27</v>
      </c>
      <c r="E17" s="16">
        <v>238</v>
      </c>
    </row>
    <row r="18" spans="1:5" x14ac:dyDescent="0.3">
      <c r="A18" s="18" t="s">
        <v>100</v>
      </c>
      <c r="B18" s="14">
        <v>42758</v>
      </c>
      <c r="C18" s="15" t="s">
        <v>28</v>
      </c>
      <c r="D18" s="15" t="s">
        <v>27</v>
      </c>
      <c r="E18" s="16">
        <v>20</v>
      </c>
    </row>
    <row r="19" spans="1:5" ht="15" thickBot="1" x14ac:dyDescent="0.35">
      <c r="A19" s="23"/>
      <c r="B19" s="8"/>
      <c r="C19" s="9"/>
      <c r="D19" s="9"/>
      <c r="E19" s="10">
        <f>SUM(E13:E18)</f>
        <v>1014.7</v>
      </c>
    </row>
    <row r="20" spans="1:5" x14ac:dyDescent="0.3">
      <c r="A20" s="18" t="s">
        <v>111</v>
      </c>
      <c r="B20" s="3">
        <v>42761</v>
      </c>
      <c r="C20" s="1" t="s">
        <v>30</v>
      </c>
      <c r="D20" s="1" t="s">
        <v>29</v>
      </c>
      <c r="E20" s="4">
        <v>43.84</v>
      </c>
    </row>
    <row r="21" spans="1:5" x14ac:dyDescent="0.3">
      <c r="A21" s="25" t="s">
        <v>111</v>
      </c>
      <c r="B21" s="5">
        <v>42761</v>
      </c>
      <c r="C21" s="6" t="s">
        <v>30</v>
      </c>
      <c r="D21" s="6" t="s">
        <v>29</v>
      </c>
      <c r="E21" s="17">
        <v>53.62</v>
      </c>
    </row>
    <row r="22" spans="1:5" ht="15" thickBot="1" x14ac:dyDescent="0.35">
      <c r="A22" s="23"/>
      <c r="B22" s="8"/>
      <c r="C22" s="9"/>
      <c r="D22" s="9"/>
      <c r="E22" s="10">
        <f>SUM(E20:E21)</f>
        <v>97.460000000000008</v>
      </c>
    </row>
    <row r="23" spans="1:5" x14ac:dyDescent="0.3">
      <c r="A23" s="12" t="s">
        <v>105</v>
      </c>
      <c r="B23" s="11">
        <v>42761</v>
      </c>
      <c r="C23" s="12" t="s">
        <v>31</v>
      </c>
      <c r="D23" s="12" t="s">
        <v>8</v>
      </c>
      <c r="E23" s="13">
        <v>507.5</v>
      </c>
    </row>
    <row r="24" spans="1:5" x14ac:dyDescent="0.3">
      <c r="A24" s="15" t="s">
        <v>105</v>
      </c>
      <c r="B24" s="14">
        <v>42761</v>
      </c>
      <c r="C24" s="15" t="s">
        <v>31</v>
      </c>
      <c r="D24" s="15" t="s">
        <v>8</v>
      </c>
      <c r="E24" s="16">
        <v>589.75</v>
      </c>
    </row>
    <row r="25" spans="1:5" x14ac:dyDescent="0.3">
      <c r="A25" s="15" t="s">
        <v>105</v>
      </c>
      <c r="B25" s="14">
        <v>42761</v>
      </c>
      <c r="C25" s="15" t="s">
        <v>31</v>
      </c>
      <c r="D25" s="15" t="s">
        <v>8</v>
      </c>
      <c r="E25" s="16">
        <v>29</v>
      </c>
    </row>
    <row r="26" spans="1:5" x14ac:dyDescent="0.3">
      <c r="A26" s="15" t="s">
        <v>105</v>
      </c>
      <c r="B26" s="14">
        <v>42761</v>
      </c>
      <c r="C26" s="15" t="s">
        <v>31</v>
      </c>
      <c r="D26" s="15" t="s">
        <v>8</v>
      </c>
      <c r="E26" s="16">
        <v>33.5</v>
      </c>
    </row>
    <row r="27" spans="1:5" ht="15" thickBot="1" x14ac:dyDescent="0.35">
      <c r="A27" s="9"/>
      <c r="B27" s="8"/>
      <c r="C27" s="9"/>
      <c r="D27" s="9"/>
      <c r="E27" s="10">
        <f>SUM(E23:E26)</f>
        <v>1159.75</v>
      </c>
    </row>
    <row r="28" spans="1:5" x14ac:dyDescent="0.3">
      <c r="A28" s="12" t="s">
        <v>110</v>
      </c>
      <c r="B28" s="11">
        <v>42761</v>
      </c>
      <c r="C28" s="12" t="s">
        <v>32</v>
      </c>
      <c r="D28" s="12" t="s">
        <v>6</v>
      </c>
      <c r="E28" s="13">
        <v>112.7</v>
      </c>
    </row>
    <row r="29" spans="1:5" ht="15" thickBot="1" x14ac:dyDescent="0.35">
      <c r="A29" s="6"/>
      <c r="B29" s="5"/>
      <c r="C29" s="6"/>
      <c r="D29" s="6"/>
      <c r="E29" s="7">
        <f>SUM(E28)</f>
        <v>112.7</v>
      </c>
    </row>
    <row r="30" spans="1:5" x14ac:dyDescent="0.3">
      <c r="A30" s="1"/>
      <c r="B30" s="3">
        <v>42761</v>
      </c>
      <c r="C30" s="1" t="s">
        <v>33</v>
      </c>
      <c r="D30" s="1" t="s">
        <v>7</v>
      </c>
      <c r="E30" s="4">
        <v>25</v>
      </c>
    </row>
    <row r="31" spans="1:5" ht="15" thickBot="1" x14ac:dyDescent="0.35">
      <c r="A31" s="9"/>
      <c r="B31" s="8"/>
      <c r="C31" s="9"/>
      <c r="D31" s="9"/>
      <c r="E31" s="10">
        <f>SUM(E30)</f>
        <v>25</v>
      </c>
    </row>
    <row r="32" spans="1:5" x14ac:dyDescent="0.3">
      <c r="A32" s="12" t="s">
        <v>112</v>
      </c>
      <c r="B32" s="11">
        <v>42761</v>
      </c>
      <c r="C32" s="12" t="s">
        <v>35</v>
      </c>
      <c r="D32" s="12" t="s">
        <v>34</v>
      </c>
      <c r="E32" s="13">
        <v>857.5</v>
      </c>
    </row>
    <row r="33" spans="1:5" ht="15" thickBot="1" x14ac:dyDescent="0.35">
      <c r="A33" s="6"/>
      <c r="B33" s="5"/>
      <c r="C33" s="6"/>
      <c r="D33" s="6"/>
      <c r="E33" s="7">
        <f>SUM(E32)</f>
        <v>857.5</v>
      </c>
    </row>
    <row r="34" spans="1:5" x14ac:dyDescent="0.3">
      <c r="A34" s="1" t="s">
        <v>36</v>
      </c>
      <c r="B34" s="3">
        <v>42762</v>
      </c>
      <c r="C34" s="1" t="s">
        <v>38</v>
      </c>
      <c r="D34" s="1" t="s">
        <v>37</v>
      </c>
      <c r="E34" s="4">
        <v>2250</v>
      </c>
    </row>
    <row r="35" spans="1:5" x14ac:dyDescent="0.3">
      <c r="A35" s="15" t="s">
        <v>36</v>
      </c>
      <c r="B35" s="14">
        <v>42762</v>
      </c>
      <c r="C35" s="15" t="s">
        <v>38</v>
      </c>
      <c r="D35" s="15" t="s">
        <v>37</v>
      </c>
      <c r="E35" s="16">
        <v>2250</v>
      </c>
    </row>
    <row r="36" spans="1:5" x14ac:dyDescent="0.3">
      <c r="A36" s="15" t="s">
        <v>36</v>
      </c>
      <c r="B36" s="14">
        <v>42762</v>
      </c>
      <c r="C36" s="15" t="s">
        <v>38</v>
      </c>
      <c r="D36" s="15" t="s">
        <v>37</v>
      </c>
      <c r="E36" s="16">
        <v>2250</v>
      </c>
    </row>
    <row r="37" spans="1:5" x14ac:dyDescent="0.3">
      <c r="A37" s="15" t="s">
        <v>36</v>
      </c>
      <c r="B37" s="14">
        <v>42762</v>
      </c>
      <c r="C37" s="15" t="s">
        <v>38</v>
      </c>
      <c r="D37" s="15" t="s">
        <v>37</v>
      </c>
      <c r="E37" s="16">
        <v>2250</v>
      </c>
    </row>
    <row r="38" spans="1:5" x14ac:dyDescent="0.3">
      <c r="A38" s="15" t="s">
        <v>36</v>
      </c>
      <c r="B38" s="14">
        <v>42762</v>
      </c>
      <c r="C38" s="15" t="s">
        <v>38</v>
      </c>
      <c r="D38" s="15" t="s">
        <v>37</v>
      </c>
      <c r="E38" s="16">
        <v>2250</v>
      </c>
    </row>
    <row r="39" spans="1:5" x14ac:dyDescent="0.3">
      <c r="A39" s="15" t="s">
        <v>36</v>
      </c>
      <c r="B39" s="14">
        <v>42762</v>
      </c>
      <c r="C39" s="15" t="s">
        <v>38</v>
      </c>
      <c r="D39" s="15" t="s">
        <v>37</v>
      </c>
      <c r="E39" s="16">
        <v>2250</v>
      </c>
    </row>
    <row r="40" spans="1:5" x14ac:dyDescent="0.3">
      <c r="A40" s="15" t="s">
        <v>36</v>
      </c>
      <c r="B40" s="14">
        <v>42762</v>
      </c>
      <c r="C40" s="15" t="s">
        <v>38</v>
      </c>
      <c r="D40" s="15" t="s">
        <v>37</v>
      </c>
      <c r="E40" s="16">
        <v>2250</v>
      </c>
    </row>
    <row r="41" spans="1:5" x14ac:dyDescent="0.3">
      <c r="A41" s="15" t="s">
        <v>36</v>
      </c>
      <c r="B41" s="14">
        <v>42762</v>
      </c>
      <c r="C41" s="15" t="s">
        <v>38</v>
      </c>
      <c r="D41" s="15" t="s">
        <v>37</v>
      </c>
      <c r="E41" s="16">
        <v>2250</v>
      </c>
    </row>
    <row r="42" spans="1:5" x14ac:dyDescent="0.3">
      <c r="A42" s="15" t="s">
        <v>36</v>
      </c>
      <c r="B42" s="14">
        <v>42762</v>
      </c>
      <c r="C42" s="15" t="s">
        <v>38</v>
      </c>
      <c r="D42" s="15" t="s">
        <v>37</v>
      </c>
      <c r="E42" s="16">
        <v>2250</v>
      </c>
    </row>
    <row r="43" spans="1:5" x14ac:dyDescent="0.3">
      <c r="A43" s="15" t="s">
        <v>36</v>
      </c>
      <c r="B43" s="14">
        <v>42762</v>
      </c>
      <c r="C43" s="15" t="s">
        <v>38</v>
      </c>
      <c r="D43" s="15" t="s">
        <v>37</v>
      </c>
      <c r="E43" s="16">
        <v>2250</v>
      </c>
    </row>
    <row r="44" spans="1:5" x14ac:dyDescent="0.3">
      <c r="A44" s="15" t="s">
        <v>36</v>
      </c>
      <c r="B44" s="14">
        <v>42762</v>
      </c>
      <c r="C44" s="15" t="s">
        <v>38</v>
      </c>
      <c r="D44" s="15" t="s">
        <v>37</v>
      </c>
      <c r="E44" s="16">
        <v>2250</v>
      </c>
    </row>
    <row r="45" spans="1:5" x14ac:dyDescent="0.3">
      <c r="A45" s="15" t="s">
        <v>36</v>
      </c>
      <c r="B45" s="14">
        <v>42762</v>
      </c>
      <c r="C45" s="15" t="s">
        <v>38</v>
      </c>
      <c r="D45" s="15" t="s">
        <v>37</v>
      </c>
      <c r="E45" s="16">
        <v>2250</v>
      </c>
    </row>
    <row r="46" spans="1:5" ht="15" thickBot="1" x14ac:dyDescent="0.35">
      <c r="A46" s="9"/>
      <c r="B46" s="8"/>
      <c r="C46" s="9"/>
      <c r="D46" s="9"/>
      <c r="E46" s="10">
        <f>SUM(E34:E45)</f>
        <v>27000</v>
      </c>
    </row>
    <row r="47" spans="1:5" x14ac:dyDescent="0.3">
      <c r="A47" s="12" t="s">
        <v>39</v>
      </c>
      <c r="B47" s="11">
        <v>42762</v>
      </c>
      <c r="C47" s="12" t="s">
        <v>40</v>
      </c>
      <c r="D47" s="12" t="s">
        <v>5</v>
      </c>
      <c r="E47" s="13">
        <v>47</v>
      </c>
    </row>
    <row r="48" spans="1:5" ht="15" thickBot="1" x14ac:dyDescent="0.35">
      <c r="A48" s="6"/>
      <c r="B48" s="5"/>
      <c r="C48" s="6"/>
      <c r="D48" s="6"/>
      <c r="E48" s="7">
        <f>SUM(E47)</f>
        <v>47</v>
      </c>
    </row>
    <row r="49" spans="1:5" x14ac:dyDescent="0.3">
      <c r="A49" s="1" t="s">
        <v>41</v>
      </c>
      <c r="B49" s="3">
        <v>42765</v>
      </c>
      <c r="C49" s="1" t="s">
        <v>32</v>
      </c>
      <c r="D49" s="1" t="s">
        <v>6</v>
      </c>
      <c r="E49" s="4">
        <v>131.58000000000001</v>
      </c>
    </row>
    <row r="50" spans="1:5" ht="15" thickBot="1" x14ac:dyDescent="0.35">
      <c r="A50" s="9"/>
      <c r="B50" s="8"/>
      <c r="C50" s="9"/>
      <c r="D50" s="9"/>
      <c r="E50" s="10">
        <f>SUM(E49)</f>
        <v>131.58000000000001</v>
      </c>
    </row>
    <row r="51" spans="1:5" x14ac:dyDescent="0.3">
      <c r="A51" s="12" t="s">
        <v>101</v>
      </c>
      <c r="B51" s="11">
        <v>42765</v>
      </c>
      <c r="C51" s="12" t="s">
        <v>42</v>
      </c>
      <c r="D51" s="12" t="s">
        <v>19</v>
      </c>
      <c r="E51" s="13">
        <v>237.5</v>
      </c>
    </row>
    <row r="52" spans="1:5" ht="15" thickBot="1" x14ac:dyDescent="0.35">
      <c r="A52" s="6"/>
      <c r="B52" s="5"/>
      <c r="C52" s="6"/>
      <c r="D52" s="6"/>
      <c r="E52" s="7">
        <f>SUM(E51)</f>
        <v>237.5</v>
      </c>
    </row>
    <row r="53" spans="1:5" x14ac:dyDescent="0.3">
      <c r="A53" s="1" t="s">
        <v>43</v>
      </c>
      <c r="B53" s="3">
        <v>42766</v>
      </c>
      <c r="C53" s="1" t="s">
        <v>45</v>
      </c>
      <c r="D53" s="1" t="s">
        <v>44</v>
      </c>
      <c r="E53" s="4">
        <v>1235</v>
      </c>
    </row>
    <row r="54" spans="1:5" x14ac:dyDescent="0.3">
      <c r="A54" s="15" t="s">
        <v>43</v>
      </c>
      <c r="B54" s="14">
        <v>42766</v>
      </c>
      <c r="C54" s="15" t="s">
        <v>45</v>
      </c>
      <c r="D54" s="15" t="s">
        <v>44</v>
      </c>
      <c r="E54" s="16">
        <v>1425</v>
      </c>
    </row>
    <row r="55" spans="1:5" x14ac:dyDescent="0.3">
      <c r="A55" s="15" t="s">
        <v>43</v>
      </c>
      <c r="B55" s="14">
        <v>42766</v>
      </c>
      <c r="C55" s="15" t="s">
        <v>45</v>
      </c>
      <c r="D55" s="15" t="s">
        <v>44</v>
      </c>
      <c r="E55" s="16">
        <v>427.5</v>
      </c>
    </row>
    <row r="56" spans="1:5" x14ac:dyDescent="0.3">
      <c r="A56" s="15" t="s">
        <v>43</v>
      </c>
      <c r="B56" s="14">
        <v>42766</v>
      </c>
      <c r="C56" s="15" t="s">
        <v>45</v>
      </c>
      <c r="D56" s="15" t="s">
        <v>44</v>
      </c>
      <c r="E56" s="16">
        <v>285</v>
      </c>
    </row>
    <row r="57" spans="1:5" x14ac:dyDescent="0.3">
      <c r="A57" s="15" t="s">
        <v>43</v>
      </c>
      <c r="B57" s="14">
        <v>42766</v>
      </c>
      <c r="C57" s="15" t="s">
        <v>45</v>
      </c>
      <c r="D57" s="15" t="s">
        <v>44</v>
      </c>
      <c r="E57" s="16">
        <v>1045</v>
      </c>
    </row>
    <row r="58" spans="1:5" ht="15" thickBot="1" x14ac:dyDescent="0.35">
      <c r="A58" s="9"/>
      <c r="B58" s="8"/>
      <c r="C58" s="9"/>
      <c r="D58" s="9"/>
      <c r="E58" s="10">
        <f>SUM(E53:E57)</f>
        <v>4417.5</v>
      </c>
    </row>
    <row r="59" spans="1:5" x14ac:dyDescent="0.3">
      <c r="A59" s="12" t="s">
        <v>102</v>
      </c>
      <c r="B59" s="11">
        <v>42766</v>
      </c>
      <c r="C59" s="12" t="s">
        <v>47</v>
      </c>
      <c r="D59" s="12" t="s">
        <v>46</v>
      </c>
      <c r="E59" s="13">
        <v>2878.6</v>
      </c>
    </row>
    <row r="60" spans="1:5" ht="15" thickBot="1" x14ac:dyDescent="0.35">
      <c r="A60" s="6"/>
      <c r="B60" s="5"/>
      <c r="C60" s="6"/>
      <c r="D60" s="6"/>
      <c r="E60" s="7">
        <f>SUM(E59)</f>
        <v>2878.6</v>
      </c>
    </row>
    <row r="61" spans="1:5" x14ac:dyDescent="0.3">
      <c r="A61" s="1" t="s">
        <v>48</v>
      </c>
      <c r="B61" s="3">
        <v>42773</v>
      </c>
      <c r="C61" s="1" t="s">
        <v>49</v>
      </c>
      <c r="D61" s="1" t="s">
        <v>11</v>
      </c>
      <c r="E61" s="4">
        <v>217.4</v>
      </c>
    </row>
    <row r="62" spans="1:5" ht="15" thickBot="1" x14ac:dyDescent="0.35">
      <c r="A62" s="9"/>
      <c r="B62" s="8"/>
      <c r="C62" s="9"/>
      <c r="D62" s="9"/>
      <c r="E62" s="10">
        <f>SUM(E61)</f>
        <v>217.4</v>
      </c>
    </row>
    <row r="63" spans="1:5" x14ac:dyDescent="0.3">
      <c r="A63" s="12" t="s">
        <v>50</v>
      </c>
      <c r="B63" s="11">
        <v>42773</v>
      </c>
      <c r="C63" s="12" t="s">
        <v>52</v>
      </c>
      <c r="D63" s="12" t="s">
        <v>51</v>
      </c>
      <c r="E63" s="13">
        <v>832</v>
      </c>
    </row>
    <row r="64" spans="1:5" ht="15" thickBot="1" x14ac:dyDescent="0.35">
      <c r="A64" s="6"/>
      <c r="B64" s="5"/>
      <c r="C64" s="6"/>
      <c r="D64" s="6"/>
      <c r="E64" s="7">
        <f>SUM(E63)</f>
        <v>832</v>
      </c>
    </row>
    <row r="65" spans="1:5" x14ac:dyDescent="0.3">
      <c r="A65" s="1" t="s">
        <v>53</v>
      </c>
      <c r="B65" s="3">
        <v>42775</v>
      </c>
      <c r="C65" s="1" t="s">
        <v>31</v>
      </c>
      <c r="D65" s="1" t="s">
        <v>8</v>
      </c>
      <c r="E65" s="4">
        <v>130</v>
      </c>
    </row>
    <row r="66" spans="1:5" x14ac:dyDescent="0.3">
      <c r="A66" s="15" t="s">
        <v>53</v>
      </c>
      <c r="B66" s="14">
        <v>42775</v>
      </c>
      <c r="C66" s="15" t="s">
        <v>31</v>
      </c>
      <c r="D66" s="15" t="s">
        <v>8</v>
      </c>
      <c r="E66" s="16">
        <v>162.5</v>
      </c>
    </row>
    <row r="67" spans="1:5" x14ac:dyDescent="0.3">
      <c r="A67" s="15" t="s">
        <v>53</v>
      </c>
      <c r="B67" s="14">
        <v>42775</v>
      </c>
      <c r="C67" s="15" t="s">
        <v>31</v>
      </c>
      <c r="D67" s="15" t="s">
        <v>8</v>
      </c>
      <c r="E67" s="16">
        <v>37.200000000000003</v>
      </c>
    </row>
    <row r="68" spans="1:5" x14ac:dyDescent="0.3">
      <c r="A68" s="15" t="s">
        <v>53</v>
      </c>
      <c r="B68" s="14">
        <v>42775</v>
      </c>
      <c r="C68" s="15" t="s">
        <v>31</v>
      </c>
      <c r="D68" s="15" t="s">
        <v>8</v>
      </c>
      <c r="E68" s="16">
        <v>29</v>
      </c>
    </row>
    <row r="69" spans="1:5" ht="15" thickBot="1" x14ac:dyDescent="0.35">
      <c r="A69" s="9"/>
      <c r="B69" s="8"/>
      <c r="C69" s="9"/>
      <c r="D69" s="9"/>
      <c r="E69" s="10">
        <f>SUM(E65:E68)</f>
        <v>358.7</v>
      </c>
    </row>
    <row r="70" spans="1:5" x14ac:dyDescent="0.3">
      <c r="A70" s="12" t="s">
        <v>54</v>
      </c>
      <c r="B70" s="11">
        <v>42780</v>
      </c>
      <c r="C70" s="12" t="s">
        <v>56</v>
      </c>
      <c r="D70" s="12" t="s">
        <v>55</v>
      </c>
      <c r="E70" s="13">
        <v>3926.39</v>
      </c>
    </row>
    <row r="71" spans="1:5" ht="15" thickBot="1" x14ac:dyDescent="0.35">
      <c r="A71" s="6"/>
      <c r="B71" s="5"/>
      <c r="C71" s="6"/>
      <c r="D71" s="6"/>
      <c r="E71" s="7">
        <f>SUM(E70)</f>
        <v>3926.39</v>
      </c>
    </row>
    <row r="72" spans="1:5" x14ac:dyDescent="0.3">
      <c r="A72" s="1" t="s">
        <v>57</v>
      </c>
      <c r="B72" s="3">
        <v>42780</v>
      </c>
      <c r="C72" s="1" t="s">
        <v>58</v>
      </c>
      <c r="D72" s="1" t="s">
        <v>55</v>
      </c>
      <c r="E72" s="4">
        <v>390.5</v>
      </c>
    </row>
    <row r="73" spans="1:5" x14ac:dyDescent="0.3">
      <c r="A73" s="15" t="s">
        <v>57</v>
      </c>
      <c r="B73" s="14">
        <v>42780</v>
      </c>
      <c r="C73" s="15" t="s">
        <v>58</v>
      </c>
      <c r="D73" s="15" t="s">
        <v>55</v>
      </c>
      <c r="E73" s="16">
        <v>100</v>
      </c>
    </row>
    <row r="74" spans="1:5" x14ac:dyDescent="0.3">
      <c r="A74" s="15" t="s">
        <v>57</v>
      </c>
      <c r="B74" s="14">
        <v>42780</v>
      </c>
      <c r="C74" s="15" t="s">
        <v>58</v>
      </c>
      <c r="D74" s="15" t="s">
        <v>55</v>
      </c>
      <c r="E74" s="16">
        <v>15</v>
      </c>
    </row>
    <row r="75" spans="1:5" ht="15" thickBot="1" x14ac:dyDescent="0.35">
      <c r="A75" s="9"/>
      <c r="B75" s="8"/>
      <c r="C75" s="9"/>
      <c r="D75" s="9"/>
      <c r="E75" s="10">
        <f>SUM(E72:E74)</f>
        <v>505.5</v>
      </c>
    </row>
    <row r="76" spans="1:5" x14ac:dyDescent="0.3">
      <c r="A76" s="12" t="s">
        <v>54</v>
      </c>
      <c r="B76" s="11">
        <v>42781</v>
      </c>
      <c r="C76" s="12" t="s">
        <v>59</v>
      </c>
      <c r="D76" s="12" t="s">
        <v>55</v>
      </c>
      <c r="E76" s="13">
        <v>791.8</v>
      </c>
    </row>
    <row r="77" spans="1:5" x14ac:dyDescent="0.3">
      <c r="A77" s="15" t="s">
        <v>54</v>
      </c>
      <c r="B77" s="14">
        <v>42781</v>
      </c>
      <c r="C77" s="15" t="s">
        <v>59</v>
      </c>
      <c r="D77" s="15" t="s">
        <v>55</v>
      </c>
      <c r="E77" s="16">
        <v>6591.2</v>
      </c>
    </row>
    <row r="78" spans="1:5" x14ac:dyDescent="0.3">
      <c r="A78" s="15" t="s">
        <v>54</v>
      </c>
      <c r="B78" s="14">
        <v>42781</v>
      </c>
      <c r="C78" s="15" t="s">
        <v>59</v>
      </c>
      <c r="D78" s="15" t="s">
        <v>55</v>
      </c>
      <c r="E78" s="16">
        <v>990</v>
      </c>
    </row>
    <row r="79" spans="1:5" ht="15" thickBot="1" x14ac:dyDescent="0.35">
      <c r="A79" s="6"/>
      <c r="B79" s="5"/>
      <c r="C79" s="6"/>
      <c r="D79" s="6"/>
      <c r="E79" s="7">
        <f>SUM(E76:E78)</f>
        <v>8373</v>
      </c>
    </row>
    <row r="80" spans="1:5" x14ac:dyDescent="0.3">
      <c r="A80" s="1" t="s">
        <v>60</v>
      </c>
      <c r="B80" s="3">
        <v>42782</v>
      </c>
      <c r="C80" s="1" t="s">
        <v>61</v>
      </c>
      <c r="D80" s="1" t="s">
        <v>44</v>
      </c>
      <c r="E80" s="4">
        <v>5241.6000000000004</v>
      </c>
    </row>
    <row r="81" spans="1:5" x14ac:dyDescent="0.3">
      <c r="A81" s="15" t="s">
        <v>60</v>
      </c>
      <c r="B81" s="14">
        <v>42782</v>
      </c>
      <c r="C81" s="15" t="s">
        <v>61</v>
      </c>
      <c r="D81" s="15" t="s">
        <v>44</v>
      </c>
      <c r="E81" s="16">
        <v>347.2</v>
      </c>
    </row>
    <row r="82" spans="1:5" x14ac:dyDescent="0.3">
      <c r="A82" s="15" t="s">
        <v>60</v>
      </c>
      <c r="B82" s="14">
        <v>42782</v>
      </c>
      <c r="C82" s="15" t="s">
        <v>61</v>
      </c>
      <c r="D82" s="15" t="s">
        <v>44</v>
      </c>
      <c r="E82" s="16">
        <v>1569.4</v>
      </c>
    </row>
    <row r="83" spans="1:5" x14ac:dyDescent="0.3">
      <c r="A83" s="15" t="s">
        <v>60</v>
      </c>
      <c r="B83" s="14">
        <v>42782</v>
      </c>
      <c r="C83" s="15" t="s">
        <v>61</v>
      </c>
      <c r="D83" s="15" t="s">
        <v>44</v>
      </c>
      <c r="E83" s="16">
        <v>86.8</v>
      </c>
    </row>
    <row r="84" spans="1:5" x14ac:dyDescent="0.3">
      <c r="A84" s="15" t="s">
        <v>60</v>
      </c>
      <c r="B84" s="14">
        <v>42782</v>
      </c>
      <c r="C84" s="15" t="s">
        <v>61</v>
      </c>
      <c r="D84" s="15" t="s">
        <v>44</v>
      </c>
      <c r="E84" s="16">
        <v>11</v>
      </c>
    </row>
    <row r="85" spans="1:5" ht="15" thickBot="1" x14ac:dyDescent="0.35">
      <c r="A85" s="9"/>
      <c r="B85" s="8"/>
      <c r="C85" s="9"/>
      <c r="D85" s="9"/>
      <c r="E85" s="10">
        <f>SUM(E80:E84)</f>
        <v>7256.0000000000009</v>
      </c>
    </row>
    <row r="86" spans="1:5" x14ac:dyDescent="0.3">
      <c r="A86" s="12" t="s">
        <v>62</v>
      </c>
      <c r="B86" s="11">
        <v>42783</v>
      </c>
      <c r="C86" s="12" t="s">
        <v>64</v>
      </c>
      <c r="D86" s="12" t="s">
        <v>63</v>
      </c>
      <c r="E86" s="13">
        <v>815</v>
      </c>
    </row>
    <row r="87" spans="1:5" ht="15" thickBot="1" x14ac:dyDescent="0.35">
      <c r="A87" s="6"/>
      <c r="B87" s="5"/>
      <c r="C87" s="6"/>
      <c r="D87" s="6"/>
      <c r="E87" s="7">
        <f>SUM(E86)</f>
        <v>815</v>
      </c>
    </row>
    <row r="88" spans="1:5" x14ac:dyDescent="0.3">
      <c r="A88" s="18" t="s">
        <v>106</v>
      </c>
      <c r="B88" s="3">
        <v>42788</v>
      </c>
      <c r="C88" s="1" t="s">
        <v>65</v>
      </c>
      <c r="D88" s="1" t="s">
        <v>13</v>
      </c>
      <c r="E88" s="4">
        <v>70.25</v>
      </c>
    </row>
    <row r="89" spans="1:5" x14ac:dyDescent="0.3">
      <c r="A89" s="15" t="s">
        <v>106</v>
      </c>
      <c r="B89" s="14">
        <v>42788</v>
      </c>
      <c r="C89" s="15" t="s">
        <v>65</v>
      </c>
      <c r="D89" s="15" t="s">
        <v>13</v>
      </c>
      <c r="E89" s="16">
        <v>294</v>
      </c>
    </row>
    <row r="90" spans="1:5" x14ac:dyDescent="0.3">
      <c r="A90" s="15" t="s">
        <v>106</v>
      </c>
      <c r="B90" s="14">
        <v>42788</v>
      </c>
      <c r="C90" s="15" t="s">
        <v>65</v>
      </c>
      <c r="D90" s="15" t="s">
        <v>13</v>
      </c>
      <c r="E90" s="16">
        <v>228.1</v>
      </c>
    </row>
    <row r="91" spans="1:5" ht="15" thickBot="1" x14ac:dyDescent="0.35">
      <c r="A91" s="9" t="s">
        <v>106</v>
      </c>
      <c r="B91" s="8"/>
      <c r="C91" s="9"/>
      <c r="D91" s="9"/>
      <c r="E91" s="10">
        <f>SUM(E88:E90)</f>
        <v>592.35</v>
      </c>
    </row>
    <row r="92" spans="1:5" x14ac:dyDescent="0.3">
      <c r="A92" s="12" t="s">
        <v>107</v>
      </c>
      <c r="B92" s="11">
        <v>42788</v>
      </c>
      <c r="C92" s="12" t="s">
        <v>31</v>
      </c>
      <c r="D92" s="12" t="s">
        <v>8</v>
      </c>
      <c r="E92" s="13">
        <v>507.5</v>
      </c>
    </row>
    <row r="93" spans="1:5" x14ac:dyDescent="0.3">
      <c r="A93" s="15" t="s">
        <v>107</v>
      </c>
      <c r="B93" s="14">
        <v>42788</v>
      </c>
      <c r="C93" s="15" t="s">
        <v>31</v>
      </c>
      <c r="D93" s="15" t="s">
        <v>8</v>
      </c>
      <c r="E93" s="16">
        <v>589.75</v>
      </c>
    </row>
    <row r="94" spans="1:5" x14ac:dyDescent="0.3">
      <c r="A94" s="15" t="s">
        <v>107</v>
      </c>
      <c r="B94" s="14">
        <v>42788</v>
      </c>
      <c r="C94" s="15" t="s">
        <v>31</v>
      </c>
      <c r="D94" s="15" t="s">
        <v>8</v>
      </c>
      <c r="E94" s="16">
        <v>162.5</v>
      </c>
    </row>
    <row r="95" spans="1:5" x14ac:dyDescent="0.3">
      <c r="A95" s="15" t="s">
        <v>107</v>
      </c>
      <c r="B95" s="14">
        <v>42788</v>
      </c>
      <c r="C95" s="15" t="s">
        <v>31</v>
      </c>
      <c r="D95" s="15" t="s">
        <v>8</v>
      </c>
      <c r="E95" s="16">
        <v>29</v>
      </c>
    </row>
    <row r="96" spans="1:5" x14ac:dyDescent="0.3">
      <c r="A96" s="15" t="s">
        <v>107</v>
      </c>
      <c r="B96" s="14">
        <v>42788</v>
      </c>
      <c r="C96" s="15" t="s">
        <v>31</v>
      </c>
      <c r="D96" s="15" t="s">
        <v>8</v>
      </c>
      <c r="E96" s="16">
        <v>54</v>
      </c>
    </row>
    <row r="97" spans="1:5" ht="15" thickBot="1" x14ac:dyDescent="0.35">
      <c r="A97" s="6"/>
      <c r="B97" s="5"/>
      <c r="C97" s="6"/>
      <c r="D97" s="6"/>
      <c r="E97" s="7">
        <f>SUM(E92:E96)</f>
        <v>1342.75</v>
      </c>
    </row>
    <row r="98" spans="1:5" x14ac:dyDescent="0.3">
      <c r="A98" s="1" t="s">
        <v>108</v>
      </c>
      <c r="B98" s="3">
        <v>42788</v>
      </c>
      <c r="C98" s="1" t="s">
        <v>66</v>
      </c>
      <c r="D98" s="1" t="s">
        <v>15</v>
      </c>
      <c r="E98" s="4">
        <v>334.8</v>
      </c>
    </row>
    <row r="99" spans="1:5" ht="15" thickBot="1" x14ac:dyDescent="0.35">
      <c r="A99" s="9"/>
      <c r="B99" s="8"/>
      <c r="C99" s="9"/>
      <c r="D99" s="9"/>
      <c r="E99" s="10">
        <f>SUM(E98)</f>
        <v>334.8</v>
      </c>
    </row>
    <row r="100" spans="1:5" x14ac:dyDescent="0.3">
      <c r="A100" s="12" t="s">
        <v>109</v>
      </c>
      <c r="B100" s="11">
        <v>42788</v>
      </c>
      <c r="C100" s="12" t="s">
        <v>35</v>
      </c>
      <c r="D100" s="12" t="s">
        <v>34</v>
      </c>
      <c r="E100" s="13">
        <v>857.5</v>
      </c>
    </row>
    <row r="101" spans="1:5" x14ac:dyDescent="0.3">
      <c r="A101" s="15" t="s">
        <v>109</v>
      </c>
      <c r="B101" s="14">
        <v>42788</v>
      </c>
      <c r="C101" s="15" t="s">
        <v>35</v>
      </c>
      <c r="D101" s="15" t="s">
        <v>34</v>
      </c>
      <c r="E101" s="16">
        <v>1470</v>
      </c>
    </row>
    <row r="102" spans="1:5" ht="15" thickBot="1" x14ac:dyDescent="0.35">
      <c r="A102" s="6"/>
      <c r="B102" s="5"/>
      <c r="C102" s="6"/>
      <c r="D102" s="6"/>
      <c r="E102" s="7">
        <f>SUM(E100:E101)</f>
        <v>2327.5</v>
      </c>
    </row>
    <row r="103" spans="1:5" ht="15" thickBot="1" x14ac:dyDescent="0.35">
      <c r="A103" s="1" t="s">
        <v>103</v>
      </c>
      <c r="B103" s="3">
        <v>42789</v>
      </c>
      <c r="C103" s="1" t="s">
        <v>67</v>
      </c>
      <c r="D103" s="1" t="s">
        <v>10</v>
      </c>
      <c r="E103" s="4">
        <v>72</v>
      </c>
    </row>
    <row r="104" spans="1:5" x14ac:dyDescent="0.3">
      <c r="A104" s="1" t="s">
        <v>103</v>
      </c>
      <c r="B104" s="14">
        <v>42789</v>
      </c>
      <c r="C104" s="15" t="s">
        <v>67</v>
      </c>
      <c r="D104" s="15" t="s">
        <v>10</v>
      </c>
      <c r="E104" s="16">
        <v>180</v>
      </c>
    </row>
    <row r="105" spans="1:5" ht="15" thickBot="1" x14ac:dyDescent="0.35">
      <c r="A105" s="9"/>
      <c r="B105" s="8"/>
      <c r="C105" s="9"/>
      <c r="D105" s="9"/>
      <c r="E105" s="10">
        <f>SUM(E103:E104)</f>
        <v>252</v>
      </c>
    </row>
    <row r="106" spans="1:5" x14ac:dyDescent="0.3">
      <c r="A106" s="12" t="s">
        <v>68</v>
      </c>
      <c r="B106" s="11">
        <v>42797</v>
      </c>
      <c r="C106" s="12" t="s">
        <v>70</v>
      </c>
      <c r="D106" s="12" t="s">
        <v>69</v>
      </c>
      <c r="E106" s="13">
        <v>1425</v>
      </c>
    </row>
    <row r="107" spans="1:5" x14ac:dyDescent="0.3">
      <c r="A107" s="15" t="s">
        <v>68</v>
      </c>
      <c r="B107" s="14">
        <v>42797</v>
      </c>
      <c r="C107" s="15" t="s">
        <v>70</v>
      </c>
      <c r="D107" s="15" t="s">
        <v>69</v>
      </c>
      <c r="E107" s="16">
        <v>1700</v>
      </c>
    </row>
    <row r="108" spans="1:5" ht="15" thickBot="1" x14ac:dyDescent="0.35">
      <c r="A108" s="6"/>
      <c r="B108" s="5"/>
      <c r="C108" s="6"/>
      <c r="D108" s="6"/>
      <c r="E108" s="7">
        <f>SUM(E106:E107)</f>
        <v>3125</v>
      </c>
    </row>
    <row r="109" spans="1:5" x14ac:dyDescent="0.3">
      <c r="A109" s="1" t="s">
        <v>71</v>
      </c>
      <c r="B109" s="3">
        <v>42797</v>
      </c>
      <c r="C109" s="1" t="s">
        <v>73</v>
      </c>
      <c r="D109" s="1" t="s">
        <v>72</v>
      </c>
      <c r="E109" s="4">
        <v>20000</v>
      </c>
    </row>
    <row r="110" spans="1:5" ht="15" thickBot="1" x14ac:dyDescent="0.35">
      <c r="A110" s="9"/>
      <c r="B110" s="8"/>
      <c r="C110" s="9"/>
      <c r="D110" s="9"/>
      <c r="E110" s="10">
        <f>SUM(E109)</f>
        <v>20000</v>
      </c>
    </row>
    <row r="111" spans="1:5" x14ac:dyDescent="0.3">
      <c r="A111" s="12" t="s">
        <v>74</v>
      </c>
      <c r="B111" s="11">
        <v>42797</v>
      </c>
      <c r="C111" s="12" t="s">
        <v>75</v>
      </c>
      <c r="D111" s="12" t="s">
        <v>72</v>
      </c>
      <c r="E111" s="13">
        <v>17280</v>
      </c>
    </row>
    <row r="112" spans="1:5" ht="15" thickBot="1" x14ac:dyDescent="0.35">
      <c r="A112" s="6"/>
      <c r="B112" s="5"/>
      <c r="C112" s="6"/>
      <c r="D112" s="6"/>
      <c r="E112" s="7">
        <f>SUM(E111)</f>
        <v>17280</v>
      </c>
    </row>
    <row r="113" spans="1:5" x14ac:dyDescent="0.3">
      <c r="A113" s="1" t="s">
        <v>76</v>
      </c>
      <c r="B113" s="3">
        <v>42797</v>
      </c>
      <c r="C113" s="1" t="s">
        <v>77</v>
      </c>
      <c r="D113" s="1" t="s">
        <v>37</v>
      </c>
      <c r="E113" s="4">
        <v>5000</v>
      </c>
    </row>
    <row r="114" spans="1:5" ht="15" thickBot="1" x14ac:dyDescent="0.35">
      <c r="A114" s="9"/>
      <c r="B114" s="8"/>
      <c r="C114" s="9"/>
      <c r="D114" s="9"/>
      <c r="E114" s="10">
        <f>SUM(E113)</f>
        <v>5000</v>
      </c>
    </row>
    <row r="115" spans="1:5" x14ac:dyDescent="0.3">
      <c r="A115" s="12" t="s">
        <v>110</v>
      </c>
      <c r="B115" s="11">
        <v>42800</v>
      </c>
      <c r="C115" s="12" t="s">
        <v>32</v>
      </c>
      <c r="D115" s="12" t="s">
        <v>6</v>
      </c>
      <c r="E115" s="13">
        <v>630</v>
      </c>
    </row>
    <row r="116" spans="1:5" ht="15" thickBot="1" x14ac:dyDescent="0.35">
      <c r="A116" s="6"/>
      <c r="B116" s="5"/>
      <c r="C116" s="6"/>
      <c r="D116" s="6"/>
      <c r="E116" s="7">
        <f>SUM(E115)</f>
        <v>630</v>
      </c>
    </row>
    <row r="117" spans="1:5" x14ac:dyDescent="0.3">
      <c r="A117" s="1" t="s">
        <v>78</v>
      </c>
      <c r="B117" s="3">
        <v>42800</v>
      </c>
      <c r="C117" s="1" t="s">
        <v>79</v>
      </c>
      <c r="D117" s="1" t="s">
        <v>3</v>
      </c>
      <c r="E117" s="4">
        <v>4160</v>
      </c>
    </row>
    <row r="118" spans="1:5" x14ac:dyDescent="0.3">
      <c r="A118" s="15" t="s">
        <v>78</v>
      </c>
      <c r="B118" s="14">
        <v>42800</v>
      </c>
      <c r="C118" s="15" t="s">
        <v>79</v>
      </c>
      <c r="D118" s="15" t="s">
        <v>3</v>
      </c>
      <c r="E118" s="16">
        <v>4160</v>
      </c>
    </row>
    <row r="119" spans="1:5" x14ac:dyDescent="0.3">
      <c r="A119" s="15" t="s">
        <v>78</v>
      </c>
      <c r="B119" s="14">
        <v>42800</v>
      </c>
      <c r="C119" s="15" t="s">
        <v>79</v>
      </c>
      <c r="D119" s="15" t="s">
        <v>3</v>
      </c>
      <c r="E119" s="16">
        <v>4160</v>
      </c>
    </row>
    <row r="120" spans="1:5" ht="15" thickBot="1" x14ac:dyDescent="0.35">
      <c r="A120" s="9"/>
      <c r="B120" s="8"/>
      <c r="C120" s="9"/>
      <c r="D120" s="9"/>
      <c r="E120" s="10">
        <f>SUM(E117:E119)</f>
        <v>12480</v>
      </c>
    </row>
    <row r="121" spans="1:5" x14ac:dyDescent="0.3">
      <c r="A121" s="12" t="s">
        <v>80</v>
      </c>
      <c r="B121" s="11">
        <v>42801</v>
      </c>
      <c r="C121" s="12" t="s">
        <v>81</v>
      </c>
      <c r="D121" s="12" t="s">
        <v>12</v>
      </c>
      <c r="E121" s="13">
        <v>20.5</v>
      </c>
    </row>
    <row r="122" spans="1:5" ht="15" thickBot="1" x14ac:dyDescent="0.35">
      <c r="A122" s="6"/>
      <c r="B122" s="5"/>
      <c r="C122" s="6"/>
      <c r="D122" s="6"/>
      <c r="E122" s="7">
        <f>SUM(E121)</f>
        <v>20.5</v>
      </c>
    </row>
    <row r="123" spans="1:5" x14ac:dyDescent="0.3">
      <c r="A123" s="1" t="s">
        <v>82</v>
      </c>
      <c r="B123" s="3">
        <v>42801</v>
      </c>
      <c r="C123" s="1" t="s">
        <v>83</v>
      </c>
      <c r="D123" s="1" t="s">
        <v>5</v>
      </c>
      <c r="E123" s="4">
        <v>32.18</v>
      </c>
    </row>
    <row r="124" spans="1:5" ht="15" thickBot="1" x14ac:dyDescent="0.35">
      <c r="A124" s="9"/>
      <c r="B124" s="8"/>
      <c r="C124" s="9"/>
      <c r="D124" s="9"/>
      <c r="E124" s="10">
        <f>SUM(E123)</f>
        <v>32.18</v>
      </c>
    </row>
    <row r="125" spans="1:5" x14ac:dyDescent="0.3">
      <c r="A125" s="12" t="s">
        <v>104</v>
      </c>
      <c r="B125" s="11">
        <v>42802</v>
      </c>
      <c r="C125" s="12" t="s">
        <v>84</v>
      </c>
      <c r="D125" s="12" t="s">
        <v>55</v>
      </c>
      <c r="E125" s="13">
        <v>7484</v>
      </c>
    </row>
    <row r="126" spans="1:5" ht="15" thickBot="1" x14ac:dyDescent="0.35">
      <c r="A126" s="6"/>
      <c r="B126" s="5"/>
      <c r="C126" s="6"/>
      <c r="D126" s="6"/>
      <c r="E126" s="7">
        <f>SUM(E125)</f>
        <v>7484</v>
      </c>
    </row>
    <row r="127" spans="1:5" x14ac:dyDescent="0.3">
      <c r="A127" s="1" t="s">
        <v>85</v>
      </c>
      <c r="B127" s="3">
        <v>42804</v>
      </c>
      <c r="C127" s="1" t="s">
        <v>86</v>
      </c>
      <c r="D127" s="1" t="s">
        <v>14</v>
      </c>
      <c r="E127" s="4">
        <v>20.260000000000002</v>
      </c>
    </row>
    <row r="128" spans="1:5" x14ac:dyDescent="0.3">
      <c r="A128" s="15" t="s">
        <v>85</v>
      </c>
      <c r="B128" s="14">
        <v>42804</v>
      </c>
      <c r="C128" s="15" t="s">
        <v>86</v>
      </c>
      <c r="D128" s="15" t="s">
        <v>14</v>
      </c>
      <c r="E128" s="16">
        <v>47.12</v>
      </c>
    </row>
    <row r="129" spans="1:5" x14ac:dyDescent="0.3">
      <c r="A129" s="15" t="s">
        <v>85</v>
      </c>
      <c r="B129" s="14">
        <v>42804</v>
      </c>
      <c r="C129" s="15" t="s">
        <v>86</v>
      </c>
      <c r="D129" s="15" t="s">
        <v>14</v>
      </c>
      <c r="E129" s="16">
        <v>188.48</v>
      </c>
    </row>
    <row r="130" spans="1:5" x14ac:dyDescent="0.3">
      <c r="A130" s="15" t="s">
        <v>85</v>
      </c>
      <c r="B130" s="14">
        <v>42804</v>
      </c>
      <c r="C130" s="15" t="s">
        <v>86</v>
      </c>
      <c r="D130" s="15" t="s">
        <v>14</v>
      </c>
      <c r="E130" s="16">
        <v>94.24</v>
      </c>
    </row>
    <row r="131" spans="1:5" x14ac:dyDescent="0.3">
      <c r="A131" s="15" t="s">
        <v>85</v>
      </c>
      <c r="B131" s="14">
        <v>42804</v>
      </c>
      <c r="C131" s="15" t="s">
        <v>86</v>
      </c>
      <c r="D131" s="15" t="s">
        <v>14</v>
      </c>
      <c r="E131" s="16">
        <v>164.92</v>
      </c>
    </row>
    <row r="132" spans="1:5" x14ac:dyDescent="0.3">
      <c r="A132" s="15" t="s">
        <v>85</v>
      </c>
      <c r="B132" s="14">
        <v>42804</v>
      </c>
      <c r="C132" s="15" t="s">
        <v>86</v>
      </c>
      <c r="D132" s="15" t="s">
        <v>14</v>
      </c>
      <c r="E132" s="16">
        <v>523.03</v>
      </c>
    </row>
    <row r="133" spans="1:5" x14ac:dyDescent="0.3">
      <c r="A133" s="15" t="s">
        <v>85</v>
      </c>
      <c r="B133" s="14">
        <v>42804</v>
      </c>
      <c r="C133" s="15" t="s">
        <v>86</v>
      </c>
      <c r="D133" s="15" t="s">
        <v>14</v>
      </c>
      <c r="E133" s="16">
        <v>235.03</v>
      </c>
    </row>
    <row r="134" spans="1:5" x14ac:dyDescent="0.3">
      <c r="A134" s="15" t="s">
        <v>85</v>
      </c>
      <c r="B134" s="14">
        <v>42804</v>
      </c>
      <c r="C134" s="15" t="s">
        <v>86</v>
      </c>
      <c r="D134" s="15" t="s">
        <v>14</v>
      </c>
      <c r="E134" s="16">
        <v>300.2</v>
      </c>
    </row>
    <row r="135" spans="1:5" x14ac:dyDescent="0.3">
      <c r="A135" s="15" t="s">
        <v>85</v>
      </c>
      <c r="B135" s="14">
        <v>42804</v>
      </c>
      <c r="C135" s="15" t="s">
        <v>86</v>
      </c>
      <c r="D135" s="15" t="s">
        <v>14</v>
      </c>
      <c r="E135" s="16">
        <v>373.19</v>
      </c>
    </row>
    <row r="136" spans="1:5" x14ac:dyDescent="0.3">
      <c r="A136" s="15" t="s">
        <v>85</v>
      </c>
      <c r="B136" s="14">
        <v>42804</v>
      </c>
      <c r="C136" s="15" t="s">
        <v>86</v>
      </c>
      <c r="D136" s="15" t="s">
        <v>14</v>
      </c>
      <c r="E136" s="16">
        <v>182.4</v>
      </c>
    </row>
    <row r="137" spans="1:5" x14ac:dyDescent="0.3">
      <c r="A137" s="15" t="s">
        <v>85</v>
      </c>
      <c r="B137" s="14">
        <v>42804</v>
      </c>
      <c r="C137" s="15" t="s">
        <v>86</v>
      </c>
      <c r="D137" s="15" t="s">
        <v>14</v>
      </c>
      <c r="E137" s="16">
        <v>275.58999999999997</v>
      </c>
    </row>
    <row r="138" spans="1:5" x14ac:dyDescent="0.3">
      <c r="A138" s="15" t="s">
        <v>85</v>
      </c>
      <c r="B138" s="14">
        <v>42804</v>
      </c>
      <c r="C138" s="15" t="s">
        <v>86</v>
      </c>
      <c r="D138" s="15" t="s">
        <v>14</v>
      </c>
      <c r="E138" s="16">
        <v>20.260000000000002</v>
      </c>
    </row>
    <row r="139" spans="1:5" ht="15" thickBot="1" x14ac:dyDescent="0.35">
      <c r="A139" s="9"/>
      <c r="B139" s="8"/>
      <c r="C139" s="9"/>
      <c r="D139" s="9"/>
      <c r="E139" s="10">
        <f>SUM(E127:E138)</f>
        <v>2424.7200000000003</v>
      </c>
    </row>
    <row r="140" spans="1:5" x14ac:dyDescent="0.3">
      <c r="A140" s="12" t="s">
        <v>107</v>
      </c>
      <c r="B140" s="11">
        <v>42808</v>
      </c>
      <c r="C140" s="12" t="s">
        <v>31</v>
      </c>
      <c r="D140" s="12" t="s">
        <v>8</v>
      </c>
      <c r="E140" s="13">
        <v>507.5</v>
      </c>
    </row>
    <row r="141" spans="1:5" x14ac:dyDescent="0.3">
      <c r="A141" s="15" t="s">
        <v>107</v>
      </c>
      <c r="B141" s="14">
        <v>42808</v>
      </c>
      <c r="C141" s="15" t="s">
        <v>31</v>
      </c>
      <c r="D141" s="15" t="s">
        <v>8</v>
      </c>
      <c r="E141" s="16">
        <v>261</v>
      </c>
    </row>
    <row r="142" spans="1:5" x14ac:dyDescent="0.3">
      <c r="A142" s="15" t="s">
        <v>107</v>
      </c>
      <c r="B142" s="14">
        <v>42808</v>
      </c>
      <c r="C142" s="15" t="s">
        <v>31</v>
      </c>
      <c r="D142" s="15" t="s">
        <v>8</v>
      </c>
      <c r="E142" s="16">
        <v>51</v>
      </c>
    </row>
    <row r="143" spans="1:5" ht="15" thickBot="1" x14ac:dyDescent="0.35">
      <c r="A143" s="6"/>
      <c r="B143" s="5"/>
      <c r="C143" s="6"/>
      <c r="D143" s="6"/>
      <c r="E143" s="7">
        <f>SUM(E140:E142)</f>
        <v>819.5</v>
      </c>
    </row>
    <row r="144" spans="1:5" x14ac:dyDescent="0.3">
      <c r="A144" s="1"/>
      <c r="B144" s="3">
        <v>42808</v>
      </c>
      <c r="C144" s="1" t="s">
        <v>33</v>
      </c>
      <c r="D144" s="1" t="s">
        <v>7</v>
      </c>
      <c r="E144" s="4">
        <v>28</v>
      </c>
    </row>
    <row r="145" spans="1:5" ht="15" thickBot="1" x14ac:dyDescent="0.35">
      <c r="A145" s="9"/>
      <c r="B145" s="8"/>
      <c r="C145" s="9"/>
      <c r="D145" s="9"/>
      <c r="E145" s="10">
        <f>SUM(E144)</f>
        <v>28</v>
      </c>
    </row>
    <row r="146" spans="1:5" x14ac:dyDescent="0.3">
      <c r="A146" s="12" t="s">
        <v>109</v>
      </c>
      <c r="B146" s="11">
        <v>42808</v>
      </c>
      <c r="C146" s="12" t="s">
        <v>35</v>
      </c>
      <c r="D146" s="12" t="s">
        <v>34</v>
      </c>
      <c r="E146" s="13">
        <v>857.5</v>
      </c>
    </row>
    <row r="147" spans="1:5" ht="15" thickBot="1" x14ac:dyDescent="0.35">
      <c r="A147" s="6"/>
      <c r="B147" s="5"/>
      <c r="C147" s="6"/>
      <c r="D147" s="6"/>
      <c r="E147" s="7">
        <f>SUM(E146)</f>
        <v>857.5</v>
      </c>
    </row>
    <row r="148" spans="1:5" x14ac:dyDescent="0.3">
      <c r="A148" s="1" t="s">
        <v>87</v>
      </c>
      <c r="B148" s="3">
        <v>42808</v>
      </c>
      <c r="C148" s="1" t="s">
        <v>88</v>
      </c>
      <c r="D148" s="1" t="s">
        <v>4</v>
      </c>
      <c r="E148" s="4">
        <v>150</v>
      </c>
    </row>
    <row r="149" spans="1:5" ht="15" thickBot="1" x14ac:dyDescent="0.35">
      <c r="A149" s="9"/>
      <c r="B149" s="8"/>
      <c r="C149" s="9"/>
      <c r="D149" s="9"/>
      <c r="E149" s="10">
        <f>SUM(E148)</f>
        <v>150</v>
      </c>
    </row>
    <row r="150" spans="1:5" x14ac:dyDescent="0.3">
      <c r="A150" s="12"/>
      <c r="B150" s="11">
        <v>42810</v>
      </c>
      <c r="C150" s="12" t="s">
        <v>89</v>
      </c>
      <c r="D150" s="12" t="s">
        <v>9</v>
      </c>
      <c r="E150" s="13">
        <v>288</v>
      </c>
    </row>
    <row r="151" spans="1:5" ht="15" thickBot="1" x14ac:dyDescent="0.35">
      <c r="A151" s="6"/>
      <c r="B151" s="5"/>
      <c r="C151" s="6"/>
      <c r="D151" s="6"/>
      <c r="E151" s="7">
        <f>SUM(E150)</f>
        <v>288</v>
      </c>
    </row>
    <row r="152" spans="1:5" x14ac:dyDescent="0.3">
      <c r="A152" s="1" t="s">
        <v>90</v>
      </c>
      <c r="B152" s="3">
        <v>42814</v>
      </c>
      <c r="C152" s="1" t="s">
        <v>92</v>
      </c>
      <c r="D152" s="1" t="s">
        <v>91</v>
      </c>
      <c r="E152" s="4">
        <v>893</v>
      </c>
    </row>
    <row r="153" spans="1:5" ht="15" thickBot="1" x14ac:dyDescent="0.35">
      <c r="A153" s="9"/>
      <c r="B153" s="8"/>
      <c r="C153" s="9"/>
      <c r="D153" s="9"/>
      <c r="E153" s="10">
        <f>SUM(E152)</f>
        <v>893</v>
      </c>
    </row>
    <row r="154" spans="1:5" x14ac:dyDescent="0.3">
      <c r="A154" s="12" t="s">
        <v>93</v>
      </c>
      <c r="B154" s="11">
        <v>42816</v>
      </c>
      <c r="C154" s="12" t="s">
        <v>95</v>
      </c>
      <c r="D154" s="12" t="s">
        <v>94</v>
      </c>
      <c r="E154" s="13">
        <v>1978</v>
      </c>
    </row>
    <row r="155" spans="1:5" x14ac:dyDescent="0.3">
      <c r="A155" s="15" t="s">
        <v>93</v>
      </c>
      <c r="B155" s="14">
        <v>42816</v>
      </c>
      <c r="C155" s="15" t="s">
        <v>95</v>
      </c>
      <c r="D155" s="15" t="s">
        <v>94</v>
      </c>
      <c r="E155" s="16">
        <v>94</v>
      </c>
    </row>
    <row r="156" spans="1:5" ht="15" thickBot="1" x14ac:dyDescent="0.35">
      <c r="A156" s="6"/>
      <c r="B156" s="5"/>
      <c r="C156" s="6"/>
      <c r="D156" s="6"/>
      <c r="E156" s="7">
        <f>SUM(E154:E155)</f>
        <v>2072</v>
      </c>
    </row>
    <row r="157" spans="1:5" x14ac:dyDescent="0.3">
      <c r="A157" s="1" t="s">
        <v>106</v>
      </c>
      <c r="B157" s="3">
        <v>42822</v>
      </c>
      <c r="C157" s="1" t="s">
        <v>65</v>
      </c>
      <c r="D157" s="1" t="s">
        <v>13</v>
      </c>
      <c r="E157" s="4">
        <v>392</v>
      </c>
    </row>
    <row r="158" spans="1:5" ht="15" thickBot="1" x14ac:dyDescent="0.35">
      <c r="A158" s="9"/>
      <c r="B158" s="8"/>
      <c r="C158" s="9"/>
      <c r="D158" s="9"/>
      <c r="E158" s="10">
        <f>SUM(E157)</f>
        <v>392</v>
      </c>
    </row>
    <row r="159" spans="1:5" x14ac:dyDescent="0.3">
      <c r="A159" s="12" t="s">
        <v>107</v>
      </c>
      <c r="B159" s="11">
        <v>42822</v>
      </c>
      <c r="C159" s="12" t="s">
        <v>31</v>
      </c>
      <c r="D159" s="12" t="s">
        <v>8</v>
      </c>
      <c r="E159" s="13">
        <v>507.5</v>
      </c>
    </row>
    <row r="160" spans="1:5" x14ac:dyDescent="0.3">
      <c r="A160" s="15" t="s">
        <v>107</v>
      </c>
      <c r="B160" s="14">
        <v>42822</v>
      </c>
      <c r="C160" s="15" t="s">
        <v>31</v>
      </c>
      <c r="D160" s="15" t="s">
        <v>8</v>
      </c>
      <c r="E160" s="16">
        <v>325</v>
      </c>
    </row>
    <row r="161" spans="1:5" x14ac:dyDescent="0.3">
      <c r="A161" s="15" t="s">
        <v>107</v>
      </c>
      <c r="B161" s="14">
        <v>42822</v>
      </c>
      <c r="C161" s="15" t="s">
        <v>31</v>
      </c>
      <c r="D161" s="15" t="s">
        <v>8</v>
      </c>
      <c r="E161" s="16">
        <v>58</v>
      </c>
    </row>
    <row r="162" spans="1:5" x14ac:dyDescent="0.3">
      <c r="A162" s="15" t="s">
        <v>107</v>
      </c>
      <c r="B162" s="14">
        <v>42822</v>
      </c>
      <c r="C162" s="15" t="s">
        <v>31</v>
      </c>
      <c r="D162" s="15" t="s">
        <v>8</v>
      </c>
      <c r="E162" s="16">
        <v>51</v>
      </c>
    </row>
    <row r="163" spans="1:5" ht="15" thickBot="1" x14ac:dyDescent="0.35">
      <c r="A163" s="6"/>
      <c r="B163" s="5"/>
      <c r="C163" s="6"/>
      <c r="D163" s="6"/>
      <c r="E163" s="7">
        <f>SUM(E159:E162)</f>
        <v>941.5</v>
      </c>
    </row>
    <row r="164" spans="1:5" x14ac:dyDescent="0.3">
      <c r="A164" s="1" t="s">
        <v>109</v>
      </c>
      <c r="B164" s="3">
        <v>42822</v>
      </c>
      <c r="C164" s="1" t="s">
        <v>35</v>
      </c>
      <c r="D164" s="1" t="s">
        <v>34</v>
      </c>
      <c r="E164" s="4">
        <v>857.5</v>
      </c>
    </row>
    <row r="165" spans="1:5" ht="15" thickBot="1" x14ac:dyDescent="0.35">
      <c r="A165" s="9"/>
      <c r="B165" s="8"/>
      <c r="C165" s="9"/>
      <c r="D165" s="9"/>
      <c r="E165" s="10">
        <f>SUM(E164)</f>
        <v>857.5</v>
      </c>
    </row>
    <row r="166" spans="1:5" x14ac:dyDescent="0.3">
      <c r="A166" s="12" t="s">
        <v>96</v>
      </c>
      <c r="B166" s="11">
        <v>42825</v>
      </c>
      <c r="C166" s="12" t="s">
        <v>97</v>
      </c>
      <c r="D166" s="12" t="s">
        <v>11</v>
      </c>
      <c r="E166" s="13">
        <v>926.25</v>
      </c>
    </row>
    <row r="167" spans="1:5" x14ac:dyDescent="0.3">
      <c r="A167" s="15" t="s">
        <v>96</v>
      </c>
      <c r="B167" s="14">
        <v>42825</v>
      </c>
      <c r="C167" s="15" t="s">
        <v>97</v>
      </c>
      <c r="D167" s="15" t="s">
        <v>11</v>
      </c>
      <c r="E167" s="16">
        <v>24.5</v>
      </c>
    </row>
    <row r="168" spans="1:5" ht="15" thickBot="1" x14ac:dyDescent="0.35">
      <c r="A168" s="9"/>
      <c r="B168" s="8"/>
      <c r="C168" s="9"/>
      <c r="D168" s="9"/>
      <c r="E168" s="10">
        <f>SUM(E166:E167)</f>
        <v>950.75</v>
      </c>
    </row>
    <row r="169" spans="1:5" ht="19.8" customHeight="1" thickBot="1" x14ac:dyDescent="0.35">
      <c r="D169" s="19" t="s">
        <v>98</v>
      </c>
      <c r="E169" s="20">
        <f>SUM(E168,E165,E163,E158,E156,E153,E151,E149,E147,E145,E143,E139,E126,E124,E122,E120,E116,E114,E112,E110,E108,E105,E102,E99,E97,E91,E87,E85,E79,E75,E71,E69,E64,E62,E60,E58,E52,E50,E48,E46,E33,E31,E29,E27,E22,E19,E12,E10,E7,E5,E3)</f>
        <v>157251.83000000002</v>
      </c>
    </row>
  </sheetData>
  <autoFilter ref="B1:E169"/>
  <printOptions horizontalCentered="1"/>
  <pageMargins left="0.39370078740157483" right="0.39370078740157483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DGN - I TRIMESTRE 2017</vt:lpstr>
      <vt:lpstr>'DGN - I TRIMESTRE 2017'!Area_stampa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QUAGLINO Daniele</dc:creator>
  <cp:lastModifiedBy>GELATO Gretel</cp:lastModifiedBy>
  <cp:lastPrinted>2018-02-06T14:13:45Z</cp:lastPrinted>
  <dcterms:created xsi:type="dcterms:W3CDTF">2017-04-07T10:05:19Z</dcterms:created>
  <dcterms:modified xsi:type="dcterms:W3CDTF">2018-02-06T14:14:12Z</dcterms:modified>
</cp:coreProperties>
</file>